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542" sheetId="3" r:id="rId1"/>
  </sheets>
  <calcPr calcId="152511"/>
</workbook>
</file>

<file path=xl/calcChain.xml><?xml version="1.0" encoding="utf-8"?>
<calcChain xmlns="http://schemas.openxmlformats.org/spreadsheetml/2006/main">
  <c r="D26" i="3" l="1"/>
  <c r="D18" i="3"/>
  <c r="D21" i="3" s="1"/>
  <c r="D27" i="3" s="1"/>
  <c r="D16" i="3"/>
</calcChain>
</file>

<file path=xl/sharedStrings.xml><?xml version="1.0" encoding="utf-8"?>
<sst xmlns="http://schemas.openxmlformats.org/spreadsheetml/2006/main" count="75" uniqueCount="55">
  <si>
    <t>Modello 1 - F.4 - CONSUNTIVO - Ricavi Totale Settori</t>
  </si>
  <si>
    <t>Ricavi Totale settori</t>
  </si>
  <si>
    <t>Riga</t>
  </si>
  <si>
    <t>Rif.</t>
  </si>
  <si>
    <t/>
  </si>
  <si>
    <t>Euro/1000</t>
  </si>
  <si>
    <t>Consuntivo - Val. Comp.</t>
  </si>
  <si>
    <t>Voce</t>
  </si>
  <si>
    <t>F410</t>
  </si>
  <si>
    <t>A1a</t>
  </si>
  <si>
    <t>Contributi in c/esercizio vincolati dalla regione</t>
  </si>
  <si>
    <t>F411</t>
  </si>
  <si>
    <t>A1C A1c</t>
  </si>
  <si>
    <t>Contributi da altri</t>
  </si>
  <si>
    <t>F412</t>
  </si>
  <si>
    <t>A2c</t>
  </si>
  <si>
    <t>Per prestazioni sanitarie erogate in regime di intramoenia</t>
  </si>
  <si>
    <t>F413</t>
  </si>
  <si>
    <t>A3</t>
  </si>
  <si>
    <t>Concorsi, recuperi e rimborsi per attività tipiche</t>
  </si>
  <si>
    <t>F414</t>
  </si>
  <si>
    <t>A4</t>
  </si>
  <si>
    <t>Compartecipazione alla spesa per prestazioni sanitarie</t>
  </si>
  <si>
    <t>F415</t>
  </si>
  <si>
    <t>A2+A5</t>
  </si>
  <si>
    <t>Altri ricavi (incl. addebiti diretti A2)</t>
  </si>
  <si>
    <t>F416</t>
  </si>
  <si>
    <t>C</t>
  </si>
  <si>
    <t>Proventi finanziari</t>
  </si>
  <si>
    <t>F417</t>
  </si>
  <si>
    <t>A2a</t>
  </si>
  <si>
    <t>Totale ricavi da ribaltare</t>
  </si>
  <si>
    <t>F418</t>
  </si>
  <si>
    <t>D E</t>
  </si>
  <si>
    <t>Rettifiche / proventi straordinari</t>
  </si>
  <si>
    <t>F419</t>
  </si>
  <si>
    <t>Totale ricavi di settore</t>
  </si>
  <si>
    <t>F420</t>
  </si>
  <si>
    <t>Mobilità attiva Prestazioni erogate (ricoveri)</t>
  </si>
  <si>
    <t>F421</t>
  </si>
  <si>
    <t>Controllo Addebito costo a tariffa Assistenza ospedaliera libera professione (1)</t>
  </si>
  <si>
    <t>F422</t>
  </si>
  <si>
    <t>Totale ricavi  e mobilità attiva  e addebiti interni</t>
  </si>
  <si>
    <t>F423</t>
  </si>
  <si>
    <t>Dati di controllo</t>
  </si>
  <si>
    <t>F424</t>
  </si>
  <si>
    <t>Controllo Attribuzione ricavi presidio ai prodotti (2)</t>
  </si>
  <si>
    <t>F425</t>
  </si>
  <si>
    <t>Controllo Attribuzione ricavi settore ai livelli assistenziali (3)</t>
  </si>
  <si>
    <t>F426</t>
  </si>
  <si>
    <t>Controllo Ribaltamento quota ricavi DG  e supporto (4)</t>
  </si>
  <si>
    <t>F427</t>
  </si>
  <si>
    <t>Totale dati di controllo</t>
  </si>
  <si>
    <t>F428</t>
  </si>
  <si>
    <t>Netto del settore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</si>
</sst>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/>
  </sheetViews>
  <sheetFormatPr defaultRowHeight="11.25" x14ac:dyDescent="0.2"/>
  <cols>
    <col min="1" max="1" width="5.28515625" style="3" bestFit="1" customWidth="1"/>
    <col min="2" max="2" width="7.7109375" style="3" customWidth="1"/>
    <col min="3" max="3" width="54.2851562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2" t="s">
        <v>1</v>
      </c>
    </row>
    <row r="5" spans="1:4" x14ac:dyDescent="0.2">
      <c r="A5" s="4" t="s">
        <v>2</v>
      </c>
      <c r="B5" s="4" t="s">
        <v>3</v>
      </c>
      <c r="C5" s="4" t="s">
        <v>4</v>
      </c>
      <c r="D5" s="9" t="s">
        <v>5</v>
      </c>
    </row>
    <row r="6" spans="1:4" x14ac:dyDescent="0.2">
      <c r="A6" s="4" t="s">
        <v>4</v>
      </c>
      <c r="B6" s="4" t="s">
        <v>4</v>
      </c>
      <c r="C6" s="4" t="s">
        <v>4</v>
      </c>
      <c r="D6" s="9" t="s">
        <v>6</v>
      </c>
    </row>
    <row r="7" spans="1:4" x14ac:dyDescent="0.2">
      <c r="A7" s="4" t="s">
        <v>4</v>
      </c>
      <c r="B7" s="4" t="s">
        <v>4</v>
      </c>
      <c r="C7" s="4" t="s">
        <v>4</v>
      </c>
      <c r="D7" s="5" t="s">
        <v>4</v>
      </c>
    </row>
    <row r="8" spans="1:4" x14ac:dyDescent="0.2">
      <c r="A8" s="4" t="s">
        <v>4</v>
      </c>
      <c r="B8" s="4" t="s">
        <v>4</v>
      </c>
      <c r="C8" s="4" t="s">
        <v>7</v>
      </c>
      <c r="D8" s="5" t="s">
        <v>4</v>
      </c>
    </row>
    <row r="9" spans="1:4" x14ac:dyDescent="0.2">
      <c r="A9" s="6" t="s">
        <v>8</v>
      </c>
      <c r="B9" s="6" t="s">
        <v>9</v>
      </c>
      <c r="C9" s="6" t="s">
        <v>10</v>
      </c>
      <c r="D9" s="7">
        <v>27203.41</v>
      </c>
    </row>
    <row r="10" spans="1:4" x14ac:dyDescent="0.2">
      <c r="A10" s="6" t="s">
        <v>11</v>
      </c>
      <c r="B10" s="6" t="s">
        <v>12</v>
      </c>
      <c r="C10" s="6" t="s">
        <v>13</v>
      </c>
      <c r="D10" s="7">
        <v>120.07</v>
      </c>
    </row>
    <row r="11" spans="1:4" x14ac:dyDescent="0.2">
      <c r="A11" s="6" t="s">
        <v>14</v>
      </c>
      <c r="B11" s="6" t="s">
        <v>15</v>
      </c>
      <c r="C11" s="6" t="s">
        <v>16</v>
      </c>
      <c r="D11" s="7">
        <v>3654.25</v>
      </c>
    </row>
    <row r="12" spans="1:4" x14ac:dyDescent="0.2">
      <c r="A12" s="6" t="s">
        <v>17</v>
      </c>
      <c r="B12" s="6" t="s">
        <v>18</v>
      </c>
      <c r="C12" s="6" t="s">
        <v>19</v>
      </c>
      <c r="D12" s="7">
        <v>12151.95</v>
      </c>
    </row>
    <row r="13" spans="1:4" x14ac:dyDescent="0.2">
      <c r="A13" s="6" t="s">
        <v>20</v>
      </c>
      <c r="B13" s="6" t="s">
        <v>21</v>
      </c>
      <c r="C13" s="6" t="s">
        <v>22</v>
      </c>
      <c r="D13" s="7">
        <v>8284.5300000000007</v>
      </c>
    </row>
    <row r="14" spans="1:4" x14ac:dyDescent="0.2">
      <c r="A14" s="6" t="s">
        <v>23</v>
      </c>
      <c r="B14" s="6" t="s">
        <v>24</v>
      </c>
      <c r="C14" s="6" t="s">
        <v>25</v>
      </c>
      <c r="D14" s="7">
        <v>329.21</v>
      </c>
    </row>
    <row r="15" spans="1:4" x14ac:dyDescent="0.2">
      <c r="A15" s="6" t="s">
        <v>26</v>
      </c>
      <c r="B15" s="6" t="s">
        <v>27</v>
      </c>
      <c r="C15" s="6" t="s">
        <v>28</v>
      </c>
      <c r="D15" s="7">
        <v>0.03</v>
      </c>
    </row>
    <row r="16" spans="1:4" x14ac:dyDescent="0.2">
      <c r="A16" s="4" t="s">
        <v>29</v>
      </c>
      <c r="B16" s="4" t="s">
        <v>30</v>
      </c>
      <c r="C16" s="4" t="s">
        <v>31</v>
      </c>
      <c r="D16" s="8">
        <f>D9+D10+D11+D12+D13+D14+D15</f>
        <v>51743.45</v>
      </c>
    </row>
    <row r="17" spans="1:4" x14ac:dyDescent="0.2">
      <c r="A17" s="6" t="s">
        <v>32</v>
      </c>
      <c r="B17" s="6" t="s">
        <v>33</v>
      </c>
      <c r="C17" s="6" t="s">
        <v>34</v>
      </c>
      <c r="D17" s="7">
        <v>11069.34</v>
      </c>
    </row>
    <row r="18" spans="1:4" x14ac:dyDescent="0.2">
      <c r="A18" s="4" t="s">
        <v>35</v>
      </c>
      <c r="B18" s="4" t="s">
        <v>4</v>
      </c>
      <c r="C18" s="4" t="s">
        <v>36</v>
      </c>
      <c r="D18" s="8">
        <f>D16+D17</f>
        <v>62812.789999999994</v>
      </c>
    </row>
    <row r="19" spans="1:4" x14ac:dyDescent="0.2">
      <c r="A19" s="6" t="s">
        <v>37</v>
      </c>
      <c r="B19" s="6" t="s">
        <v>30</v>
      </c>
      <c r="C19" s="6" t="s">
        <v>38</v>
      </c>
      <c r="D19" s="7">
        <v>0</v>
      </c>
    </row>
    <row r="20" spans="1:4" x14ac:dyDescent="0.2">
      <c r="A20" s="6" t="s">
        <v>39</v>
      </c>
      <c r="B20" s="6" t="s">
        <v>4</v>
      </c>
      <c r="C20" s="6" t="s">
        <v>40</v>
      </c>
      <c r="D20" s="7">
        <v>0</v>
      </c>
    </row>
    <row r="21" spans="1:4" x14ac:dyDescent="0.2">
      <c r="A21" s="4" t="s">
        <v>41</v>
      </c>
      <c r="B21" s="4" t="s">
        <v>4</v>
      </c>
      <c r="C21" s="4" t="s">
        <v>42</v>
      </c>
      <c r="D21" s="8">
        <f>D18+D19+D20</f>
        <v>62812.789999999994</v>
      </c>
    </row>
    <row r="22" spans="1:4" x14ac:dyDescent="0.2">
      <c r="A22" s="4" t="s">
        <v>43</v>
      </c>
      <c r="B22" s="4" t="s">
        <v>4</v>
      </c>
      <c r="C22" s="4" t="s">
        <v>44</v>
      </c>
      <c r="D22" s="7">
        <v>0</v>
      </c>
    </row>
    <row r="23" spans="1:4" x14ac:dyDescent="0.2">
      <c r="A23" s="6" t="s">
        <v>45</v>
      </c>
      <c r="B23" s="6" t="s">
        <v>4</v>
      </c>
      <c r="C23" s="6" t="s">
        <v>46</v>
      </c>
      <c r="D23" s="7">
        <v>-23719.47</v>
      </c>
    </row>
    <row r="24" spans="1:4" x14ac:dyDescent="0.2">
      <c r="A24" s="6" t="s">
        <v>47</v>
      </c>
      <c r="B24" s="6" t="s">
        <v>4</v>
      </c>
      <c r="C24" s="6" t="s">
        <v>48</v>
      </c>
      <c r="D24" s="7">
        <v>-21434.47</v>
      </c>
    </row>
    <row r="25" spans="1:4" x14ac:dyDescent="0.2">
      <c r="A25" s="6" t="s">
        <v>49</v>
      </c>
      <c r="B25" s="6" t="s">
        <v>4</v>
      </c>
      <c r="C25" s="6" t="s">
        <v>50</v>
      </c>
      <c r="D25" s="7">
        <v>0</v>
      </c>
    </row>
    <row r="26" spans="1:4" x14ac:dyDescent="0.2">
      <c r="A26" s="4" t="s">
        <v>51</v>
      </c>
      <c r="B26" s="4" t="s">
        <v>4</v>
      </c>
      <c r="C26" s="4" t="s">
        <v>52</v>
      </c>
      <c r="D26" s="8">
        <f>D23+D24+D25</f>
        <v>-45153.94</v>
      </c>
    </row>
    <row r="27" spans="1:4" x14ac:dyDescent="0.2">
      <c r="A27" s="4" t="s">
        <v>53</v>
      </c>
      <c r="B27" s="4" t="s">
        <v>4</v>
      </c>
      <c r="C27" s="4" t="s">
        <v>54</v>
      </c>
      <c r="D27" s="8">
        <f>D21+D26</f>
        <v>17658.849999999991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750542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2019-05-20T13:21:00Z</cp:lastPrinted>
  <dcterms:created xsi:type="dcterms:W3CDTF">2019-05-20T11:53:56Z</dcterms:created>
  <dcterms:modified xsi:type="dcterms:W3CDTF">2019-05-20T13:21:04Z</dcterms:modified>
</cp:coreProperties>
</file>